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1\Desktop\меню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L13" i="1"/>
  <c r="J13" i="1"/>
  <c r="I13" i="1"/>
  <c r="I196" i="1" s="1"/>
  <c r="H13" i="1"/>
  <c r="G13" i="1"/>
  <c r="F13" i="1"/>
  <c r="G196" i="1" l="1"/>
  <c r="H196" i="1"/>
  <c r="L196" i="1"/>
  <c r="J196" i="1"/>
  <c r="F196" i="1"/>
</calcChain>
</file>

<file path=xl/sharedStrings.xml><?xml version="1.0" encoding="utf-8"?>
<sst xmlns="http://schemas.openxmlformats.org/spreadsheetml/2006/main" count="245" uniqueCount="76">
  <si>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</si>
  <si>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</si>
  <si>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</si>
  <si>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</si>
  <si>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</si>
  <si>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</si>
  <si>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</si>
  <si>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</si>
  <si>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</si>
  <si>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</si>
  <si>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</si>
  <si>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</si>
  <si>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</si>
  <si>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</si>
  <si>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</si>
  <si>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</si>
  <si>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</si>
  <si>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</si>
  <si>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</si>
  <si>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</si>
  <si>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</si>
  <si>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</si>
  <si>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</si>
  <si>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</si>
  <si>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</si>
  <si>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</si>
  <si>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</si>
  <si>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</si>
  <si>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</si>
  <si>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</si>
  <si>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</si>
  <si>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</si>
  <si>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</si>
  <si>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</si>
  <si>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</si>
  <si>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</si>
  <si>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</si>
  <si>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</si>
  <si>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</si>
  <si>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 молочная пшеничная</t>
  </si>
  <si>
    <t>54-13к-2020</t>
  </si>
  <si>
    <t>Чай сладкий</t>
  </si>
  <si>
    <t>54-2ги-2020</t>
  </si>
  <si>
    <t>Хлеб  пшеничный с маслом 30\10</t>
  </si>
  <si>
    <t>десерт</t>
  </si>
  <si>
    <t>Йогурт</t>
  </si>
  <si>
    <t>Хлеб ржано-пшеничный</t>
  </si>
  <si>
    <t xml:space="preserve">Каша жидкая  молочная ячневая </t>
  </si>
  <si>
    <t>Кофейный напиток с молоком</t>
  </si>
  <si>
    <t>Хлеб ржано- пшеничный</t>
  </si>
  <si>
    <t>Свежие фрукты</t>
  </si>
  <si>
    <t>54-23гн-2020</t>
  </si>
  <si>
    <t>54-21к-2020</t>
  </si>
  <si>
    <t xml:space="preserve">Каша жидкая молочная  гречневая </t>
  </si>
  <si>
    <t>Чай с лимоном</t>
  </si>
  <si>
    <t>Бутерброд с сыром и маслом30\15\10</t>
  </si>
  <si>
    <t>54-20к-2020</t>
  </si>
  <si>
    <t>54-3гн-2020</t>
  </si>
  <si>
    <r>
      <t>Каша жидкая  молочная пшённая</t>
    </r>
    <r>
      <rPr>
        <sz val="11"/>
        <color rgb="FF333333"/>
        <rFont val="Arial"/>
        <family val="2"/>
        <charset val="204"/>
      </rPr>
      <t> </t>
    </r>
  </si>
  <si>
    <t>Какао с молоком</t>
  </si>
  <si>
    <t>54-21гн-2020</t>
  </si>
  <si>
    <t>54-6к-2020</t>
  </si>
  <si>
    <t>Макароны отварные  с сыром150\10</t>
  </si>
  <si>
    <t>54-3г-2020</t>
  </si>
  <si>
    <t xml:space="preserve">Каша жидкая молочная  манная </t>
  </si>
  <si>
    <t>Бутерброд с  маслом30\10</t>
  </si>
  <si>
    <t>27к-2020</t>
  </si>
  <si>
    <t>Каша "Дружба"</t>
  </si>
  <si>
    <t>54-16к-2020</t>
  </si>
  <si>
    <t>Запеканка творожно-пшенная</t>
  </si>
  <si>
    <t>Каша жидкая молочная рисовая</t>
  </si>
  <si>
    <t xml:space="preserve">Каша вязкая молочная овсяная  </t>
  </si>
  <si>
    <t>54-9к-2020</t>
  </si>
  <si>
    <t>МКОУ "Туксинская ООШ"</t>
  </si>
  <si>
    <t>И.о.директора</t>
  </si>
  <si>
    <t>Чашкина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</si>
</sst>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5" xfId="0" applyFont="1" applyFill="1" applyBorder="1" applyAlignment="1" applyProtection="1">
      <alignment horizontal="center"/>
      <protection locked="0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1" fontId="0" fillId="4" borderId="2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73</v>
      </c>
      <c r="D1" s="71"/>
      <c r="E1" s="71"/>
      <c r="F1" s="12" t="s">
        <v>16</v>
      </c>
      <c r="G1" s="2" t="s">
        <v>17</v>
      </c>
      <c r="H1" s="72" t="s">
        <v>74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2" t="s">
        <v>75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27</v>
      </c>
      <c r="I3" s="46">
        <v>10</v>
      </c>
      <c r="J3" s="47">
        <v>2023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200</v>
      </c>
      <c r="G6" s="50">
        <v>8.1999999999999993</v>
      </c>
      <c r="H6" s="50">
        <v>10.8</v>
      </c>
      <c r="I6" s="50">
        <v>38.5</v>
      </c>
      <c r="J6" s="50">
        <v>283.5</v>
      </c>
      <c r="K6" s="51" t="s">
        <v>40</v>
      </c>
      <c r="L6" s="50">
        <v>42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51" t="s">
        <v>41</v>
      </c>
      <c r="F8" s="50">
        <v>200</v>
      </c>
      <c r="G8" s="50">
        <v>0.2</v>
      </c>
      <c r="H8" s="50">
        <v>0</v>
      </c>
      <c r="I8" s="50">
        <v>6.5</v>
      </c>
      <c r="J8" s="50">
        <v>26.8</v>
      </c>
      <c r="K8" s="51" t="s">
        <v>42</v>
      </c>
      <c r="L8" s="41">
        <v>5</v>
      </c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0">
        <v>40</v>
      </c>
      <c r="G9" s="50">
        <v>7.93</v>
      </c>
      <c r="H9" s="50">
        <v>10</v>
      </c>
      <c r="I9" s="50">
        <v>19.66</v>
      </c>
      <c r="J9" s="50">
        <v>235.8</v>
      </c>
      <c r="K9" s="51">
        <v>4</v>
      </c>
      <c r="L9" s="50">
        <v>20</v>
      </c>
    </row>
    <row r="10" spans="1:12" ht="15" x14ac:dyDescent="0.25">
      <c r="A10" s="23"/>
      <c r="B10" s="15"/>
      <c r="C10" s="11"/>
      <c r="D10" s="7" t="s">
        <v>44</v>
      </c>
      <c r="E10" s="52" t="s">
        <v>45</v>
      </c>
      <c r="F10" s="53">
        <v>110</v>
      </c>
      <c r="G10" s="53">
        <v>1.4</v>
      </c>
      <c r="H10" s="53">
        <v>1.5</v>
      </c>
      <c r="I10" s="53">
        <v>5.9</v>
      </c>
      <c r="J10" s="53">
        <v>57</v>
      </c>
      <c r="K10" s="52">
        <v>1</v>
      </c>
      <c r="L10" s="53">
        <v>28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17.729999999999997</v>
      </c>
      <c r="H13" s="19">
        <f t="shared" si="0"/>
        <v>22.3</v>
      </c>
      <c r="I13" s="19">
        <f t="shared" si="0"/>
        <v>70.56</v>
      </c>
      <c r="J13" s="19">
        <f t="shared" si="0"/>
        <v>603.1</v>
      </c>
      <c r="K13" s="25"/>
      <c r="L13" s="19">
        <f t="shared" ref="L13" si="1">SUM(L6:L12)</f>
        <v>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2"/>
      <c r="L15" s="53"/>
    </row>
    <row r="16" spans="1:12" ht="15" x14ac:dyDescent="0.25">
      <c r="A16" s="23"/>
      <c r="B16" s="15"/>
      <c r="C16" s="11"/>
      <c r="D16" s="7" t="s">
        <v>28</v>
      </c>
      <c r="E16" s="54"/>
      <c r="F16" s="56"/>
      <c r="G16" s="56"/>
      <c r="H16" s="56"/>
      <c r="I16" s="56"/>
      <c r="J16" s="56"/>
      <c r="K16" s="52"/>
      <c r="L16" s="56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2"/>
      <c r="L18" s="53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55"/>
      <c r="F20" s="53"/>
      <c r="G20" s="53"/>
      <c r="H20" s="53"/>
      <c r="I20" s="53"/>
      <c r="J20" s="53"/>
      <c r="K20" s="5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/>
      <c r="G24" s="32"/>
      <c r="H24" s="32"/>
      <c r="I24" s="32"/>
      <c r="J24" s="32"/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39">
        <v>200</v>
      </c>
      <c r="G25" s="52">
        <v>7.3</v>
      </c>
      <c r="H25" s="52">
        <v>9.3000000000000007</v>
      </c>
      <c r="I25" s="52">
        <v>34</v>
      </c>
      <c r="J25" s="52">
        <v>249.1</v>
      </c>
      <c r="K25" s="52" t="s">
        <v>52</v>
      </c>
      <c r="L25" s="57">
        <v>42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48</v>
      </c>
      <c r="F27" s="41">
        <v>200</v>
      </c>
      <c r="G27" s="52">
        <v>3.8</v>
      </c>
      <c r="H27" s="52">
        <v>3.5</v>
      </c>
      <c r="I27" s="52">
        <v>11.2</v>
      </c>
      <c r="J27" s="52">
        <v>91.2</v>
      </c>
      <c r="K27" s="52" t="s">
        <v>51</v>
      </c>
      <c r="L27" s="54">
        <v>31</v>
      </c>
    </row>
    <row r="28" spans="1:12" ht="15" x14ac:dyDescent="0.25">
      <c r="A28" s="14"/>
      <c r="B28" s="15"/>
      <c r="C28" s="11"/>
      <c r="D28" s="7" t="s">
        <v>23</v>
      </c>
      <c r="E28" s="52" t="s">
        <v>49</v>
      </c>
      <c r="F28" s="41">
        <v>15</v>
      </c>
      <c r="G28" s="53">
        <v>7.93</v>
      </c>
      <c r="H28" s="53">
        <v>10</v>
      </c>
      <c r="I28" s="53">
        <v>19.66</v>
      </c>
      <c r="J28" s="53">
        <v>235.8</v>
      </c>
      <c r="K28" s="52">
        <v>3</v>
      </c>
      <c r="L28" s="53">
        <v>6</v>
      </c>
    </row>
    <row r="29" spans="1:12" ht="15" x14ac:dyDescent="0.25">
      <c r="A29" s="14"/>
      <c r="B29" s="15"/>
      <c r="C29" s="11"/>
      <c r="D29" s="7" t="s">
        <v>24</v>
      </c>
      <c r="E29" s="52" t="s">
        <v>50</v>
      </c>
      <c r="F29" s="41">
        <v>100</v>
      </c>
      <c r="G29" s="52">
        <v>1.4</v>
      </c>
      <c r="H29" s="52">
        <v>1.5</v>
      </c>
      <c r="I29" s="52">
        <v>5.9</v>
      </c>
      <c r="J29" s="52">
        <v>57</v>
      </c>
      <c r="K29" s="52">
        <v>2</v>
      </c>
      <c r="L29" s="52">
        <v>16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2">SUM(G25:G31)</f>
        <v>20.43</v>
      </c>
      <c r="H32" s="19">
        <f t="shared" ref="H32" si="3">SUM(H25:H31)</f>
        <v>24.3</v>
      </c>
      <c r="I32" s="19">
        <f t="shared" ref="I32" si="4">SUM(I25:I31)</f>
        <v>70.760000000000005</v>
      </c>
      <c r="J32" s="19">
        <f t="shared" ref="J32:L32" si="5">SUM(J25:J31)</f>
        <v>633.1</v>
      </c>
      <c r="K32" s="25"/>
      <c r="L32" s="19">
        <f t="shared" si="5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515</v>
      </c>
      <c r="G43" s="32">
        <f t="shared" ref="G43" si="10">G32+G42</f>
        <v>20.43</v>
      </c>
      <c r="H43" s="32">
        <f t="shared" ref="H43" si="11">H32+H42</f>
        <v>24.3</v>
      </c>
      <c r="I43" s="32">
        <f t="shared" ref="I43" si="12">I32+I42</f>
        <v>70.760000000000005</v>
      </c>
      <c r="J43" s="32">
        <f t="shared" ref="J43:L43" si="13">J32+J42</f>
        <v>633.1</v>
      </c>
      <c r="K43" s="32"/>
      <c r="L43" s="32">
        <f t="shared" si="13"/>
        <v>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53</v>
      </c>
      <c r="F44" s="39">
        <v>250</v>
      </c>
      <c r="G44" s="52">
        <v>7.1</v>
      </c>
      <c r="H44" s="52">
        <v>6.7</v>
      </c>
      <c r="I44" s="52">
        <v>23.8</v>
      </c>
      <c r="J44" s="52">
        <v>184.4</v>
      </c>
      <c r="K44" s="52" t="s">
        <v>56</v>
      </c>
      <c r="L44" s="57">
        <v>43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54</v>
      </c>
      <c r="F46" s="41">
        <v>200</v>
      </c>
      <c r="G46" s="52">
        <v>0.3</v>
      </c>
      <c r="H46" s="52">
        <v>0</v>
      </c>
      <c r="I46" s="52">
        <v>6.7</v>
      </c>
      <c r="J46" s="52">
        <v>27.9</v>
      </c>
      <c r="K46" s="52" t="s">
        <v>57</v>
      </c>
      <c r="L46" s="41">
        <v>9</v>
      </c>
    </row>
    <row r="47" spans="1:12" ht="15" x14ac:dyDescent="0.25">
      <c r="A47" s="23"/>
      <c r="B47" s="15"/>
      <c r="C47" s="11"/>
      <c r="D47" s="7" t="s">
        <v>23</v>
      </c>
      <c r="E47" s="52" t="s">
        <v>55</v>
      </c>
      <c r="F47" s="41">
        <v>55</v>
      </c>
      <c r="G47" s="59">
        <v>5.67</v>
      </c>
      <c r="H47" s="59">
        <v>7.48</v>
      </c>
      <c r="I47" s="59">
        <v>19.600000000000001</v>
      </c>
      <c r="J47" s="59">
        <v>170.5</v>
      </c>
      <c r="K47" s="60">
        <v>12</v>
      </c>
      <c r="L47" s="52">
        <v>43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4">SUM(G44:G50)</f>
        <v>13.07</v>
      </c>
      <c r="H51" s="19">
        <f t="shared" ref="H51" si="15">SUM(H44:H50)</f>
        <v>14.18</v>
      </c>
      <c r="I51" s="19">
        <f t="shared" ref="I51" si="16">SUM(I44:I50)</f>
        <v>50.1</v>
      </c>
      <c r="J51" s="19">
        <f t="shared" ref="J51:L51" si="17">SUM(J44:J50)</f>
        <v>382.8</v>
      </c>
      <c r="K51" s="25"/>
      <c r="L51" s="19">
        <f t="shared" si="17"/>
        <v>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505</v>
      </c>
      <c r="G62" s="32">
        <f t="shared" ref="G62" si="22">G51+G61</f>
        <v>13.07</v>
      </c>
      <c r="H62" s="32">
        <f t="shared" ref="H62" si="23">H51+H61</f>
        <v>14.18</v>
      </c>
      <c r="I62" s="32">
        <f t="shared" ref="I62" si="24">I51+I61</f>
        <v>50.1</v>
      </c>
      <c r="J62" s="32">
        <f t="shared" ref="J62:L62" si="25">J51+J61</f>
        <v>382.8</v>
      </c>
      <c r="K62" s="32"/>
      <c r="L62" s="32">
        <f t="shared" si="25"/>
        <v>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58</v>
      </c>
      <c r="F63" s="52">
        <v>200</v>
      </c>
      <c r="G63" s="52">
        <v>8.3000000000000007</v>
      </c>
      <c r="H63" s="52">
        <v>11.7</v>
      </c>
      <c r="I63" s="52">
        <v>37.5</v>
      </c>
      <c r="J63" s="52">
        <v>288</v>
      </c>
      <c r="K63" s="52" t="s">
        <v>61</v>
      </c>
      <c r="L63" s="39">
        <v>42</v>
      </c>
    </row>
    <row r="64" spans="1:12" ht="15" x14ac:dyDescent="0.25">
      <c r="A64" s="23"/>
      <c r="B64" s="15"/>
      <c r="C64" s="11"/>
      <c r="D64" s="6"/>
      <c r="E64" s="40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59</v>
      </c>
      <c r="F65" s="57">
        <v>200</v>
      </c>
      <c r="G65" s="52">
        <v>4.5999999999999996</v>
      </c>
      <c r="H65" s="52">
        <v>4.4000000000000004</v>
      </c>
      <c r="I65" s="52">
        <v>12.5</v>
      </c>
      <c r="J65" s="52">
        <v>107.2</v>
      </c>
      <c r="K65" s="52" t="s">
        <v>60</v>
      </c>
      <c r="L65" s="57">
        <v>28</v>
      </c>
    </row>
    <row r="66" spans="1:12" ht="15" x14ac:dyDescent="0.25">
      <c r="A66" s="23"/>
      <c r="B66" s="15"/>
      <c r="C66" s="11"/>
      <c r="D66" s="7" t="s">
        <v>23</v>
      </c>
      <c r="E66" s="55" t="s">
        <v>46</v>
      </c>
      <c r="F66" s="55">
        <v>30</v>
      </c>
      <c r="G66" s="53">
        <v>7.93</v>
      </c>
      <c r="H66" s="53">
        <v>10</v>
      </c>
      <c r="I66" s="53">
        <v>19.66</v>
      </c>
      <c r="J66" s="53">
        <v>235.8</v>
      </c>
      <c r="K66" s="52">
        <v>3</v>
      </c>
      <c r="L66" s="57">
        <v>12</v>
      </c>
    </row>
    <row r="67" spans="1:12" ht="15" x14ac:dyDescent="0.25">
      <c r="A67" s="23"/>
      <c r="B67" s="15"/>
      <c r="C67" s="11"/>
      <c r="D67" s="7" t="s">
        <v>24</v>
      </c>
      <c r="E67" s="52" t="s">
        <v>50</v>
      </c>
      <c r="F67" s="52">
        <v>100</v>
      </c>
      <c r="G67" s="52">
        <v>1.4</v>
      </c>
      <c r="H67" s="52">
        <v>1.5</v>
      </c>
      <c r="I67" s="52">
        <v>5.9</v>
      </c>
      <c r="J67" s="52">
        <v>57</v>
      </c>
      <c r="K67" s="52">
        <v>2</v>
      </c>
      <c r="L67" s="52">
        <v>13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6">SUM(G63:G69)</f>
        <v>22.229999999999997</v>
      </c>
      <c r="H70" s="19">
        <f t="shared" ref="H70" si="27">SUM(H63:H69)</f>
        <v>27.6</v>
      </c>
      <c r="I70" s="19">
        <f t="shared" ref="I70" si="28">SUM(I63:I69)</f>
        <v>75.56</v>
      </c>
      <c r="J70" s="19">
        <f t="shared" ref="J70:L70" si="29">SUM(J63:J69)</f>
        <v>688</v>
      </c>
      <c r="K70" s="25"/>
      <c r="L70" s="19">
        <f t="shared" si="29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530</v>
      </c>
      <c r="G81" s="32">
        <f t="shared" ref="G81" si="34">G70+G80</f>
        <v>22.229999999999997</v>
      </c>
      <c r="H81" s="32">
        <f t="shared" ref="H81" si="35">H70+H80</f>
        <v>27.6</v>
      </c>
      <c r="I81" s="32">
        <f t="shared" ref="I81" si="36">I70+I80</f>
        <v>75.56</v>
      </c>
      <c r="J81" s="32">
        <f t="shared" ref="J81:L81" si="37">J70+J80</f>
        <v>688</v>
      </c>
      <c r="K81" s="32"/>
      <c r="L81" s="32">
        <f t="shared" si="37"/>
        <v>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62</v>
      </c>
      <c r="F82" s="57">
        <v>160</v>
      </c>
      <c r="G82" s="52">
        <v>7.9</v>
      </c>
      <c r="H82" s="52">
        <v>7.2</v>
      </c>
      <c r="I82" s="52">
        <v>28.6</v>
      </c>
      <c r="J82" s="52">
        <v>210.6</v>
      </c>
      <c r="K82" s="57" t="s">
        <v>63</v>
      </c>
      <c r="L82" s="57">
        <v>24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52" t="s">
        <v>48</v>
      </c>
      <c r="F84" s="52">
        <v>200</v>
      </c>
      <c r="G84" s="52">
        <v>3.8</v>
      </c>
      <c r="H84" s="52">
        <v>3.5</v>
      </c>
      <c r="I84" s="52">
        <v>11.2</v>
      </c>
      <c r="J84" s="52">
        <v>91.2</v>
      </c>
      <c r="K84" s="52" t="s">
        <v>51</v>
      </c>
      <c r="L84" s="52">
        <v>31</v>
      </c>
    </row>
    <row r="85" spans="1:12" ht="15" x14ac:dyDescent="0.25">
      <c r="A85" s="23"/>
      <c r="B85" s="15"/>
      <c r="C85" s="11"/>
      <c r="D85" s="7" t="s">
        <v>23</v>
      </c>
      <c r="E85" s="55" t="s">
        <v>46</v>
      </c>
      <c r="F85" s="57">
        <v>30</v>
      </c>
      <c r="G85" s="53">
        <v>7.93</v>
      </c>
      <c r="H85" s="53">
        <v>10</v>
      </c>
      <c r="I85" s="53">
        <v>19.66</v>
      </c>
      <c r="J85" s="53">
        <v>235.8</v>
      </c>
      <c r="K85" s="52">
        <v>3</v>
      </c>
      <c r="L85" s="57">
        <v>12</v>
      </c>
    </row>
    <row r="86" spans="1:12" ht="15" x14ac:dyDescent="0.25">
      <c r="A86" s="23"/>
      <c r="B86" s="15"/>
      <c r="C86" s="11"/>
      <c r="D86" s="61" t="s">
        <v>44</v>
      </c>
      <c r="E86" s="52" t="s">
        <v>45</v>
      </c>
      <c r="F86" s="53">
        <v>110</v>
      </c>
      <c r="G86" s="53">
        <v>1.4</v>
      </c>
      <c r="H86" s="53">
        <v>1.5</v>
      </c>
      <c r="I86" s="53">
        <v>5.9</v>
      </c>
      <c r="J86" s="53">
        <v>57</v>
      </c>
      <c r="K86" s="52">
        <v>1</v>
      </c>
      <c r="L86" s="53">
        <v>28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8">SUM(G82:G88)</f>
        <v>21.029999999999998</v>
      </c>
      <c r="H89" s="19">
        <f t="shared" ref="H89" si="39">SUM(H82:H88)</f>
        <v>22.2</v>
      </c>
      <c r="I89" s="19">
        <f t="shared" ref="I89" si="40">SUM(I82:I88)</f>
        <v>65.36</v>
      </c>
      <c r="J89" s="19">
        <f t="shared" ref="J89:L89" si="41">SUM(J82:J88)</f>
        <v>594.6</v>
      </c>
      <c r="K89" s="25"/>
      <c r="L89" s="19">
        <f t="shared" si="41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500</v>
      </c>
      <c r="G100" s="32">
        <f t="shared" ref="G100" si="46">G89+G99</f>
        <v>21.029999999999998</v>
      </c>
      <c r="H100" s="32">
        <f t="shared" ref="H100" si="47">H89+H99</f>
        <v>22.2</v>
      </c>
      <c r="I100" s="32">
        <f t="shared" ref="I100" si="48">I89+I99</f>
        <v>65.36</v>
      </c>
      <c r="J100" s="32">
        <f t="shared" ref="J100:L100" si="49">J89+J99</f>
        <v>594.6</v>
      </c>
      <c r="K100" s="32"/>
      <c r="L100" s="32">
        <f t="shared" si="49"/>
        <v>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64</v>
      </c>
      <c r="F101" s="52">
        <v>200</v>
      </c>
      <c r="G101" s="52">
        <v>5.3</v>
      </c>
      <c r="H101" s="52">
        <v>5.7</v>
      </c>
      <c r="I101" s="52">
        <v>25.3</v>
      </c>
      <c r="J101" s="52">
        <v>174.3</v>
      </c>
      <c r="K101" s="52" t="s">
        <v>66</v>
      </c>
      <c r="L101" s="39">
        <v>30</v>
      </c>
    </row>
    <row r="102" spans="1:12" ht="15" x14ac:dyDescent="0.25">
      <c r="A102" s="23"/>
      <c r="B102" s="15"/>
      <c r="C102" s="11"/>
      <c r="D102" s="6"/>
      <c r="E102" s="52"/>
      <c r="F102" s="52"/>
      <c r="G102" s="62"/>
      <c r="H102" s="62"/>
      <c r="I102" s="63"/>
      <c r="J102" s="62"/>
      <c r="K102" s="64"/>
      <c r="L102" s="65"/>
    </row>
    <row r="103" spans="1:12" ht="15" x14ac:dyDescent="0.25">
      <c r="A103" s="23"/>
      <c r="B103" s="15"/>
      <c r="C103" s="11"/>
      <c r="D103" s="7" t="s">
        <v>22</v>
      </c>
      <c r="E103" s="52" t="s">
        <v>54</v>
      </c>
      <c r="F103" s="41">
        <v>200</v>
      </c>
      <c r="G103" s="52">
        <v>0.3</v>
      </c>
      <c r="H103" s="52">
        <v>0</v>
      </c>
      <c r="I103" s="52">
        <v>6.7</v>
      </c>
      <c r="J103" s="52">
        <v>27.9</v>
      </c>
      <c r="K103" s="52" t="s">
        <v>57</v>
      </c>
      <c r="L103" s="41">
        <v>9</v>
      </c>
    </row>
    <row r="104" spans="1:12" ht="15.75" thickBot="1" x14ac:dyDescent="0.3">
      <c r="A104" s="23"/>
      <c r="B104" s="15"/>
      <c r="C104" s="11"/>
      <c r="D104" s="7" t="s">
        <v>23</v>
      </c>
      <c r="E104" s="52" t="s">
        <v>65</v>
      </c>
      <c r="F104" s="52">
        <v>40</v>
      </c>
      <c r="G104" s="66">
        <v>5.67</v>
      </c>
      <c r="H104" s="66">
        <v>7.48</v>
      </c>
      <c r="I104" s="66">
        <v>19.579999999999998</v>
      </c>
      <c r="J104" s="66">
        <v>155.19999999999999</v>
      </c>
      <c r="K104" s="66">
        <v>4</v>
      </c>
      <c r="L104" s="66">
        <v>43</v>
      </c>
    </row>
    <row r="105" spans="1:12" ht="15" x14ac:dyDescent="0.25">
      <c r="A105" s="23"/>
      <c r="B105" s="15"/>
      <c r="C105" s="11"/>
      <c r="D105" s="7" t="s">
        <v>24</v>
      </c>
      <c r="E105" s="52" t="s">
        <v>50</v>
      </c>
      <c r="F105" s="41">
        <v>100</v>
      </c>
      <c r="G105" s="52">
        <v>1.4</v>
      </c>
      <c r="H105" s="52">
        <v>1.5</v>
      </c>
      <c r="I105" s="52">
        <v>5.9</v>
      </c>
      <c r="J105" s="52">
        <v>57</v>
      </c>
      <c r="K105" s="52">
        <v>2</v>
      </c>
      <c r="L105" s="41">
        <v>13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0">SUM(G101:G107)</f>
        <v>12.67</v>
      </c>
      <c r="H108" s="19">
        <f t="shared" si="50"/>
        <v>14.68</v>
      </c>
      <c r="I108" s="19">
        <f t="shared" si="50"/>
        <v>57.48</v>
      </c>
      <c r="J108" s="19">
        <f t="shared" si="50"/>
        <v>414.4</v>
      </c>
      <c r="K108" s="25"/>
      <c r="L108" s="19">
        <f t="shared" ref="L108" si="51">SUM(L101:L107)</f>
        <v>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540</v>
      </c>
      <c r="G119" s="32">
        <f t="shared" ref="G119" si="54">G108+G118</f>
        <v>12.67</v>
      </c>
      <c r="H119" s="32">
        <f t="shared" ref="H119" si="55">H108+H118</f>
        <v>14.68</v>
      </c>
      <c r="I119" s="32">
        <f t="shared" ref="I119" si="56">I108+I118</f>
        <v>57.48</v>
      </c>
      <c r="J119" s="32">
        <f t="shared" ref="J119:L119" si="57">J108+J118</f>
        <v>414.4</v>
      </c>
      <c r="K119" s="32"/>
      <c r="L119" s="32">
        <f t="shared" si="57"/>
        <v>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67</v>
      </c>
      <c r="F120" s="52">
        <v>170</v>
      </c>
      <c r="G120" s="52">
        <v>5</v>
      </c>
      <c r="H120" s="52">
        <v>6.9</v>
      </c>
      <c r="I120" s="52">
        <v>23.9</v>
      </c>
      <c r="J120" s="52">
        <v>178</v>
      </c>
      <c r="K120" s="52" t="s">
        <v>68</v>
      </c>
      <c r="L120" s="52">
        <v>42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59</v>
      </c>
      <c r="F122" s="52">
        <v>200</v>
      </c>
      <c r="G122" s="52">
        <v>4.5999999999999996</v>
      </c>
      <c r="H122" s="52">
        <v>4.4000000000000004</v>
      </c>
      <c r="I122" s="52">
        <v>12.5</v>
      </c>
      <c r="J122" s="52">
        <v>107.2</v>
      </c>
      <c r="K122" s="52" t="s">
        <v>60</v>
      </c>
      <c r="L122" s="52">
        <v>28</v>
      </c>
    </row>
    <row r="123" spans="1:12" ht="15" x14ac:dyDescent="0.25">
      <c r="A123" s="14"/>
      <c r="B123" s="15"/>
      <c r="C123" s="11"/>
      <c r="D123" s="7" t="s">
        <v>23</v>
      </c>
      <c r="E123" s="52" t="s">
        <v>46</v>
      </c>
      <c r="F123" s="52">
        <v>30</v>
      </c>
      <c r="G123" s="52">
        <v>7.93</v>
      </c>
      <c r="H123" s="52">
        <v>10</v>
      </c>
      <c r="I123" s="52">
        <v>19.66</v>
      </c>
      <c r="J123" s="52">
        <v>235.8</v>
      </c>
      <c r="K123" s="52">
        <v>3</v>
      </c>
      <c r="L123" s="52">
        <v>12</v>
      </c>
    </row>
    <row r="124" spans="1:12" ht="15" x14ac:dyDescent="0.25">
      <c r="A124" s="14"/>
      <c r="B124" s="15"/>
      <c r="C124" s="11"/>
      <c r="D124" s="7" t="s">
        <v>24</v>
      </c>
      <c r="E124" s="52" t="s">
        <v>50</v>
      </c>
      <c r="F124" s="52">
        <v>100</v>
      </c>
      <c r="G124" s="52">
        <v>1.4</v>
      </c>
      <c r="H124" s="52">
        <v>1.5</v>
      </c>
      <c r="I124" s="52">
        <v>5.9</v>
      </c>
      <c r="J124" s="52">
        <v>57</v>
      </c>
      <c r="K124" s="52">
        <v>2</v>
      </c>
      <c r="L124" s="52">
        <v>13</v>
      </c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18.93</v>
      </c>
      <c r="H127" s="19">
        <f t="shared" si="58"/>
        <v>22.8</v>
      </c>
      <c r="I127" s="19">
        <f t="shared" si="58"/>
        <v>61.96</v>
      </c>
      <c r="J127" s="19">
        <f t="shared" si="58"/>
        <v>578</v>
      </c>
      <c r="K127" s="25"/>
      <c r="L127" s="19">
        <f t="shared" ref="L127" si="59">SUM(L120:L126)</f>
        <v>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500</v>
      </c>
      <c r="G138" s="32">
        <f t="shared" ref="G138" si="62">G127+G137</f>
        <v>18.93</v>
      </c>
      <c r="H138" s="32">
        <f t="shared" ref="H138" si="63">H127+H137</f>
        <v>22.8</v>
      </c>
      <c r="I138" s="32">
        <f t="shared" ref="I138" si="64">I127+I137</f>
        <v>61.96</v>
      </c>
      <c r="J138" s="32">
        <f t="shared" ref="J138:L138" si="65">J127+J137</f>
        <v>578</v>
      </c>
      <c r="K138" s="32"/>
      <c r="L138" s="32">
        <f t="shared" si="65"/>
        <v>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69</v>
      </c>
      <c r="F139" s="52">
        <v>200</v>
      </c>
      <c r="G139" s="52">
        <v>5</v>
      </c>
      <c r="H139" s="52">
        <v>6.9</v>
      </c>
      <c r="I139" s="52">
        <v>23.9</v>
      </c>
      <c r="J139" s="52">
        <v>178</v>
      </c>
      <c r="K139" s="52" t="s">
        <v>68</v>
      </c>
      <c r="L139" s="39">
        <v>77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41</v>
      </c>
      <c r="F141" s="52">
        <v>200</v>
      </c>
      <c r="G141" s="52">
        <v>4.5999999999999996</v>
      </c>
      <c r="H141" s="52">
        <v>4.4000000000000004</v>
      </c>
      <c r="I141" s="52">
        <v>12.5</v>
      </c>
      <c r="J141" s="52">
        <v>107.2</v>
      </c>
      <c r="K141" s="52" t="s">
        <v>60</v>
      </c>
      <c r="L141" s="41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3"/>
      <c r="B143" s="15"/>
      <c r="C143" s="11"/>
      <c r="D143" s="7" t="s">
        <v>24</v>
      </c>
      <c r="E143" s="52" t="s">
        <v>50</v>
      </c>
      <c r="F143" s="41">
        <v>100</v>
      </c>
      <c r="G143" s="52">
        <v>1.4</v>
      </c>
      <c r="H143" s="52">
        <v>1.5</v>
      </c>
      <c r="I143" s="52">
        <v>5.9</v>
      </c>
      <c r="J143" s="52">
        <v>57</v>
      </c>
      <c r="K143" s="52">
        <v>2</v>
      </c>
      <c r="L143" s="41">
        <v>13</v>
      </c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11</v>
      </c>
      <c r="H146" s="19">
        <f t="shared" si="66"/>
        <v>12.8</v>
      </c>
      <c r="I146" s="19">
        <f t="shared" si="66"/>
        <v>42.3</v>
      </c>
      <c r="J146" s="19">
        <f t="shared" si="66"/>
        <v>342.2</v>
      </c>
      <c r="K146" s="25"/>
      <c r="L146" s="19">
        <f t="shared" ref="L146" si="67">SUM(L139:L145)</f>
        <v>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500</v>
      </c>
      <c r="G157" s="32">
        <f t="shared" ref="G157" si="70">G146+G156</f>
        <v>11</v>
      </c>
      <c r="H157" s="32">
        <f t="shared" ref="H157" si="71">H146+H156</f>
        <v>12.8</v>
      </c>
      <c r="I157" s="32">
        <f t="shared" ref="I157" si="72">I146+I156</f>
        <v>42.3</v>
      </c>
      <c r="J157" s="32">
        <f t="shared" ref="J157:L157" si="73">J146+J156</f>
        <v>342.2</v>
      </c>
      <c r="K157" s="32"/>
      <c r="L157" s="32">
        <f t="shared" si="73"/>
        <v>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70</v>
      </c>
      <c r="F158" s="52">
        <v>200</v>
      </c>
      <c r="G158" s="52">
        <v>5.2</v>
      </c>
      <c r="H158" s="52">
        <v>6.5</v>
      </c>
      <c r="I158" s="52">
        <v>28.4</v>
      </c>
      <c r="J158" s="52">
        <v>193.7</v>
      </c>
      <c r="K158" s="52" t="s">
        <v>52</v>
      </c>
      <c r="L158" s="52">
        <v>46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54</v>
      </c>
      <c r="F160" s="52">
        <v>200</v>
      </c>
      <c r="G160" s="52">
        <v>0.3</v>
      </c>
      <c r="H160" s="52">
        <v>0</v>
      </c>
      <c r="I160" s="52">
        <v>6.7</v>
      </c>
      <c r="J160" s="52">
        <v>27.9</v>
      </c>
      <c r="K160" s="52" t="s">
        <v>57</v>
      </c>
      <c r="L160" s="52">
        <v>9</v>
      </c>
    </row>
    <row r="161" spans="1:12" ht="15" x14ac:dyDescent="0.25">
      <c r="A161" s="23"/>
      <c r="B161" s="15"/>
      <c r="C161" s="11"/>
      <c r="D161" s="7" t="s">
        <v>23</v>
      </c>
      <c r="E161" s="55" t="s">
        <v>46</v>
      </c>
      <c r="F161" s="52">
        <v>30</v>
      </c>
      <c r="G161" s="53">
        <v>7.93</v>
      </c>
      <c r="H161" s="53">
        <v>10</v>
      </c>
      <c r="I161" s="53">
        <v>19.66</v>
      </c>
      <c r="J161" s="53">
        <v>235.8</v>
      </c>
      <c r="K161" s="52">
        <v>3</v>
      </c>
      <c r="L161" s="52">
        <v>12</v>
      </c>
    </row>
    <row r="162" spans="1:12" ht="15" x14ac:dyDescent="0.25">
      <c r="A162" s="23"/>
      <c r="B162" s="15"/>
      <c r="C162" s="11"/>
      <c r="D162" s="61" t="s">
        <v>44</v>
      </c>
      <c r="E162" s="52" t="s">
        <v>45</v>
      </c>
      <c r="F162" s="53">
        <v>110</v>
      </c>
      <c r="G162" s="53">
        <v>1.4</v>
      </c>
      <c r="H162" s="53">
        <v>1.5</v>
      </c>
      <c r="I162" s="53">
        <v>5.9</v>
      </c>
      <c r="J162" s="53">
        <v>57</v>
      </c>
      <c r="K162" s="52">
        <v>1</v>
      </c>
      <c r="L162" s="53">
        <v>28</v>
      </c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4">SUM(G158:G164)</f>
        <v>14.83</v>
      </c>
      <c r="H165" s="19">
        <f t="shared" si="74"/>
        <v>18</v>
      </c>
      <c r="I165" s="19">
        <f t="shared" si="74"/>
        <v>60.660000000000004</v>
      </c>
      <c r="J165" s="19">
        <f t="shared" si="74"/>
        <v>514.4</v>
      </c>
      <c r="K165" s="25"/>
      <c r="L165" s="19">
        <f t="shared" ref="L165" si="75">SUM(L158:L164)</f>
        <v>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540</v>
      </c>
      <c r="G176" s="32">
        <f t="shared" ref="G176" si="78">G165+G175</f>
        <v>14.83</v>
      </c>
      <c r="H176" s="32">
        <f t="shared" ref="H176" si="79">H165+H175</f>
        <v>18</v>
      </c>
      <c r="I176" s="32">
        <f t="shared" ref="I176" si="80">I165+I175</f>
        <v>60.660000000000004</v>
      </c>
      <c r="J176" s="32">
        <f t="shared" ref="J176:L176" si="81">J165+J175</f>
        <v>514.4</v>
      </c>
      <c r="K176" s="32"/>
      <c r="L176" s="32">
        <f t="shared" si="81"/>
        <v>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71</v>
      </c>
      <c r="F177" s="52">
        <v>200</v>
      </c>
      <c r="G177" s="54">
        <v>8.6</v>
      </c>
      <c r="H177" s="54">
        <v>12.8</v>
      </c>
      <c r="I177" s="54">
        <v>34.200000000000003</v>
      </c>
      <c r="J177" s="54">
        <v>285.8</v>
      </c>
      <c r="K177" s="52" t="s">
        <v>72</v>
      </c>
      <c r="L177" s="52">
        <v>42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59</v>
      </c>
      <c r="F179" s="57">
        <v>200</v>
      </c>
      <c r="G179" s="52">
        <v>4.5999999999999996</v>
      </c>
      <c r="H179" s="52">
        <v>4.4000000000000004</v>
      </c>
      <c r="I179" s="52">
        <v>12.5</v>
      </c>
      <c r="J179" s="52">
        <v>107.2</v>
      </c>
      <c r="K179" s="52" t="s">
        <v>60</v>
      </c>
      <c r="L179" s="57">
        <v>28</v>
      </c>
    </row>
    <row r="180" spans="1:12" ht="15" x14ac:dyDescent="0.25">
      <c r="A180" s="23"/>
      <c r="B180" s="15"/>
      <c r="C180" s="11"/>
      <c r="D180" s="7" t="s">
        <v>23</v>
      </c>
      <c r="E180" s="55" t="s">
        <v>46</v>
      </c>
      <c r="F180" s="52">
        <v>30</v>
      </c>
      <c r="G180" s="53">
        <v>7.93</v>
      </c>
      <c r="H180" s="53">
        <v>10</v>
      </c>
      <c r="I180" s="53">
        <v>19.66</v>
      </c>
      <c r="J180" s="53">
        <v>235.8</v>
      </c>
      <c r="K180" s="52">
        <v>3</v>
      </c>
      <c r="L180" s="52">
        <v>12</v>
      </c>
    </row>
    <row r="181" spans="1:12" ht="15" x14ac:dyDescent="0.25">
      <c r="A181" s="23"/>
      <c r="B181" s="15"/>
      <c r="C181" s="11"/>
      <c r="D181" s="7" t="s">
        <v>24</v>
      </c>
      <c r="E181" s="52" t="s">
        <v>50</v>
      </c>
      <c r="F181" s="52">
        <v>100</v>
      </c>
      <c r="G181" s="52">
        <v>1.4</v>
      </c>
      <c r="H181" s="52">
        <v>1.5</v>
      </c>
      <c r="I181" s="52">
        <v>5.9</v>
      </c>
      <c r="J181" s="52">
        <v>57</v>
      </c>
      <c r="K181" s="52">
        <v>2</v>
      </c>
      <c r="L181" s="52">
        <v>13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2">SUM(G177:G183)</f>
        <v>22.529999999999998</v>
      </c>
      <c r="H184" s="19">
        <f t="shared" si="82"/>
        <v>28.700000000000003</v>
      </c>
      <c r="I184" s="19">
        <f t="shared" si="82"/>
        <v>72.260000000000005</v>
      </c>
      <c r="J184" s="19">
        <f t="shared" si="82"/>
        <v>685.8</v>
      </c>
      <c r="K184" s="25"/>
      <c r="L184" s="19">
        <f t="shared" ref="L184" si="83">SUM(L177:L183)</f>
        <v>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530</v>
      </c>
      <c r="G195" s="32">
        <f t="shared" ref="G195" si="86">G184+G194</f>
        <v>22.529999999999998</v>
      </c>
      <c r="H195" s="32">
        <f t="shared" ref="H195" si="87">H184+H194</f>
        <v>28.700000000000003</v>
      </c>
      <c r="I195" s="32">
        <f t="shared" ref="I195" si="88">I184+I194</f>
        <v>72.260000000000005</v>
      </c>
      <c r="J195" s="32">
        <f t="shared" ref="J195:L195" si="89">J184+J194</f>
        <v>685.8</v>
      </c>
      <c r="K195" s="32"/>
      <c r="L195" s="32">
        <f t="shared" si="89"/>
        <v>95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517.77777777777783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17.413333333333334</v>
      </c>
      <c r="H196" s="34">
        <f t="shared" si="90"/>
        <v>20.584444444444443</v>
      </c>
      <c r="I196" s="34">
        <f t="shared" si="90"/>
        <v>61.826666666666675</v>
      </c>
      <c r="J196" s="34">
        <f t="shared" si="90"/>
        <v>537.0333333333333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Student1</cp:lastModifiedBy>
  <dcterms:created xsi:type="dcterms:W3CDTF">2022-05-16T14:23:56Z</dcterms:created>
  <dcterms:modified xsi:type="dcterms:W3CDTF">2023-11-23T08:32:29Z</dcterms:modified>
</cp:coreProperties>
</file>